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-120" yWindow="-120" windowWidth="19440" windowHeight="15600"/>
  </bookViews>
  <sheets>
    <sheet name="Sheet1" sheetId="1" r:id="rId1"/>
    <sheet name="Sheet2" sheetId="2" r:id="rId2"/>
    <sheet name="Sheet3" sheetId="3" r:id="rId3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8" i="1" l="1"/>
  <c r="Q13" i="1"/>
  <c r="Q17" i="1"/>
  <c r="Q16" i="1"/>
  <c r="Q15" i="1"/>
  <c r="E6" i="2"/>
  <c r="F6" i="2"/>
  <c r="G6" i="2"/>
  <c r="H6" i="2"/>
  <c r="E23" i="2"/>
  <c r="I23" i="2"/>
  <c r="F23" i="2"/>
  <c r="G23" i="2"/>
  <c r="H23" i="2"/>
  <c r="J16" i="2"/>
  <c r="J17" i="2"/>
  <c r="J18" i="2"/>
  <c r="J19" i="2"/>
  <c r="J20" i="2"/>
  <c r="J21" i="2"/>
  <c r="Q10" i="1"/>
  <c r="Q6" i="1"/>
  <c r="Q8" i="1"/>
  <c r="Q7" i="1"/>
  <c r="Q19" i="1" l="1"/>
  <c r="J23" i="2"/>
</calcChain>
</file>

<file path=xl/sharedStrings.xml><?xml version="1.0" encoding="utf-8"?>
<sst xmlns="http://schemas.openxmlformats.org/spreadsheetml/2006/main" count="72" uniqueCount="45">
  <si>
    <t xml:space="preserve">STYLE </t>
  </si>
  <si>
    <t>CLOUR</t>
  </si>
  <si>
    <t xml:space="preserve">IMAGE </t>
  </si>
  <si>
    <t>KAFTHAN</t>
  </si>
  <si>
    <t>BLUE</t>
  </si>
  <si>
    <t>BLACK</t>
  </si>
  <si>
    <t>RED</t>
  </si>
  <si>
    <t>DENIM</t>
  </si>
  <si>
    <t>YELLOWE DRESS</t>
  </si>
  <si>
    <t xml:space="preserve">YELLOWE </t>
  </si>
  <si>
    <t xml:space="preserve">BLUE </t>
  </si>
  <si>
    <t>BOYS 1</t>
  </si>
  <si>
    <t>BOYS 2</t>
  </si>
  <si>
    <t>NAVY</t>
  </si>
  <si>
    <t>BOYS 3</t>
  </si>
  <si>
    <t xml:space="preserve">BOYS 4 </t>
  </si>
  <si>
    <t xml:space="preserve">GREY MILANGE </t>
  </si>
  <si>
    <t xml:space="preserve">FREEPE </t>
  </si>
  <si>
    <t>AOP</t>
  </si>
  <si>
    <t xml:space="preserve">PINK </t>
  </si>
  <si>
    <t>S/NO</t>
  </si>
  <si>
    <t>XS</t>
  </si>
  <si>
    <t>S</t>
  </si>
  <si>
    <t>M</t>
  </si>
  <si>
    <t>L</t>
  </si>
  <si>
    <t>XL</t>
  </si>
  <si>
    <t>XXL</t>
  </si>
  <si>
    <t xml:space="preserve">TTL </t>
  </si>
  <si>
    <t>MIX SIZE</t>
  </si>
  <si>
    <t>SIZE</t>
  </si>
  <si>
    <t xml:space="preserve">TOTAL PCS </t>
  </si>
  <si>
    <t>TOTAL QTY</t>
  </si>
  <si>
    <t>2/3.</t>
  </si>
  <si>
    <t>3/4.</t>
  </si>
  <si>
    <t>5/6.</t>
  </si>
  <si>
    <t>7/8.</t>
  </si>
  <si>
    <t xml:space="preserve">SIZE </t>
  </si>
  <si>
    <t>MELANGE</t>
  </si>
  <si>
    <t>Melange</t>
  </si>
  <si>
    <t xml:space="preserve">MARCA </t>
  </si>
  <si>
    <t>WOOLWORTHS</t>
  </si>
  <si>
    <t>USA POLO</t>
  </si>
  <si>
    <t>WOMEN SECRET</t>
  </si>
  <si>
    <t>Reliance Sportware</t>
  </si>
  <si>
    <t>CORTEFIEL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</si>
</sst>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2" borderId="0" applyNumberFormat="0" applyBorder="0" applyAlignment="0" applyProtection="0"/>
  </cellStyleXfs>
  <cellXfs count="20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1" xfId="0" applyFont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0" xfId="0" applyFont="1"/>
    <xf numFmtId="0" fontId="1" fillId="0" borderId="1" xfId="0" applyFont="1" applyBorder="1"/>
    <xf numFmtId="0" fontId="1" fillId="0" borderId="1" xfId="0" applyFont="1" applyBorder="1" applyAlignment="1"/>
    <xf numFmtId="0" fontId="3" fillId="0" borderId="1" xfId="0" applyFont="1" applyBorder="1" applyAlignment="1">
      <alignment horizontal="center" vertical="center"/>
    </xf>
    <xf numFmtId="0" fontId="4" fillId="2" borderId="1" xfId="1" applyBorder="1" applyAlignment="1">
      <alignment horizontal="center" vertical="center"/>
    </xf>
    <xf numFmtId="0" fontId="4" fillId="2" borderId="1" xfId="1" applyBorder="1"/>
    <xf numFmtId="16" fontId="4" fillId="2" borderId="1" xfId="1" applyNumberFormat="1" applyBorder="1" applyAlignment="1">
      <alignment horizontal="center" vertical="center"/>
    </xf>
    <xf numFmtId="0" fontId="4" fillId="2" borderId="1" xfId="1" applyBorder="1" applyAlignment="1">
      <alignment horizontal="center" vertical="center"/>
    </xf>
    <xf numFmtId="0" fontId="4" fillId="2" borderId="1" xfId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2" borderId="2" xfId="1" applyBorder="1" applyAlignment="1">
      <alignment horizontal="center" vertical="center"/>
    </xf>
    <xf numFmtId="0" fontId="4" fillId="2" borderId="3" xfId="1" applyBorder="1" applyAlignment="1">
      <alignment horizontal="center" vertical="center"/>
    </xf>
    <xf numFmtId="0" fontId="4" fillId="2" borderId="4" xfId="1" applyBorder="1" applyAlignment="1">
      <alignment horizontal="center" vertical="center"/>
    </xf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133350</xdr:colOff>
      <xdr:row>5</xdr:row>
      <xdr:rowOff>19050</xdr:rowOff>
    </xdr:from>
    <xdr:to>
      <xdr:col>3</xdr:col>
      <xdr:colOff>1476375</xdr:colOff>
      <xdr:row>6</xdr:row>
      <xdr:rowOff>47625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" y="3657600"/>
          <a:ext cx="1343025" cy="1038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6</xdr:row>
      <xdr:rowOff>38100</xdr:rowOff>
    </xdr:from>
    <xdr:to>
      <xdr:col>3</xdr:col>
      <xdr:colOff>1438275</xdr:colOff>
      <xdr:row>7</xdr:row>
      <xdr:rowOff>3145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4686300"/>
          <a:ext cx="1247775" cy="974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93889</xdr:colOff>
      <xdr:row>7</xdr:row>
      <xdr:rowOff>47625</xdr:rowOff>
    </xdr:from>
    <xdr:to>
      <xdr:col>3</xdr:col>
      <xdr:colOff>1476375</xdr:colOff>
      <xdr:row>8</xdr:row>
      <xdr:rowOff>6351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089" y="5705475"/>
          <a:ext cx="1382486" cy="9683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123825</xdr:colOff>
      <xdr:row>12</xdr:row>
      <xdr:rowOff>1</xdr:rowOff>
    </xdr:from>
    <xdr:to>
      <xdr:col>4</xdr:col>
      <xdr:colOff>9525</xdr:colOff>
      <xdr:row>12</xdr:row>
      <xdr:rowOff>1057275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8305801"/>
          <a:ext cx="1390650" cy="1057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14</xdr:row>
      <xdr:rowOff>0</xdr:rowOff>
    </xdr:from>
    <xdr:to>
      <xdr:col>3</xdr:col>
      <xdr:colOff>1419225</xdr:colOff>
      <xdr:row>15</xdr:row>
      <xdr:rowOff>31417</xdr:rowOff>
    </xdr:to>
    <xdr:pic>
      <xdr:nvPicPr>
        <xdr:cNvPr id="9" name="Picture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9686925"/>
          <a:ext cx="1228725" cy="1041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76200</xdr:colOff>
      <xdr:row>15</xdr:row>
      <xdr:rowOff>28575</xdr:rowOff>
    </xdr:from>
    <xdr:to>
      <xdr:col>3</xdr:col>
      <xdr:colOff>1485899</xdr:colOff>
      <xdr:row>16</xdr:row>
      <xdr:rowOff>71452</xdr:rowOff>
    </xdr:to>
    <xdr:pic>
      <xdr:nvPicPr>
        <xdr:cNvPr id="10" name="Picture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7075" y="11734800"/>
          <a:ext cx="1409699" cy="1052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190500</xdr:colOff>
      <xdr:row>1</xdr:row>
      <xdr:rowOff>0</xdr:rowOff>
    </xdr:from>
    <xdr:to>
      <xdr:col>3</xdr:col>
      <xdr:colOff>1485900</xdr:colOff>
      <xdr:row>1</xdr:row>
      <xdr:rowOff>994019</xdr:rowOff>
    </xdr:to>
    <xdr:pic>
      <xdr:nvPicPr>
        <xdr:cNvPr id="15" name="Picture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57475" y="295275"/>
          <a:ext cx="1295400" cy="9940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190500</xdr:colOff>
      <xdr:row>2</xdr:row>
      <xdr:rowOff>9525</xdr:rowOff>
    </xdr:from>
    <xdr:to>
      <xdr:col>3</xdr:col>
      <xdr:colOff>1381125</xdr:colOff>
      <xdr:row>2</xdr:row>
      <xdr:rowOff>981075</xdr:rowOff>
    </xdr:to>
    <xdr:pic>
      <xdr:nvPicPr>
        <xdr:cNvPr id="16" name="Picture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09700" y="1314450"/>
          <a:ext cx="11906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295275</xdr:colOff>
      <xdr:row>2</xdr:row>
      <xdr:rowOff>990600</xdr:rowOff>
    </xdr:from>
    <xdr:to>
      <xdr:col>3</xdr:col>
      <xdr:colOff>1276351</xdr:colOff>
      <xdr:row>3</xdr:row>
      <xdr:rowOff>1000125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514475" y="2295525"/>
          <a:ext cx="981076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276224</xdr:colOff>
      <xdr:row>9</xdr:row>
      <xdr:rowOff>914400</xdr:rowOff>
    </xdr:from>
    <xdr:to>
      <xdr:col>3</xdr:col>
      <xdr:colOff>1219199</xdr:colOff>
      <xdr:row>11</xdr:row>
      <xdr:rowOff>12700</xdr:rowOff>
    </xdr:to>
    <xdr:pic>
      <xdr:nvPicPr>
        <xdr:cNvPr id="7" name="Imagen 6">
          <a:extLst>
            <a:ext uri="{FF2B5EF4-FFF2-40B4-BE49-F238E27FC236}">
              <a16:creationId xmlns="" xmlns:a16="http://schemas.microsoft.com/office/drawing/2014/main" id="{CB054DB4-59DE-435B-B07D-F18EDC129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5424" y="7896225"/>
          <a:ext cx="942975" cy="11176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171449</xdr:colOff>
      <xdr:row>9</xdr:row>
      <xdr:rowOff>47626</xdr:rowOff>
    </xdr:from>
    <xdr:to>
      <xdr:col>3</xdr:col>
      <xdr:colOff>1466850</xdr:colOff>
      <xdr:row>9</xdr:row>
      <xdr:rowOff>971550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4" y="7029451"/>
          <a:ext cx="1295401" cy="923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333375</xdr:colOff>
      <xdr:row>16</xdr:row>
      <xdr:rowOff>896348</xdr:rowOff>
    </xdr:from>
    <xdr:to>
      <xdr:col>3</xdr:col>
      <xdr:colOff>1228725</xdr:colOff>
      <xdr:row>18</xdr:row>
      <xdr:rowOff>18068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9A508A41-2C72-4926-99E1-80A53129FF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3612223"/>
          <a:ext cx="895350" cy="114102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123826</xdr:colOff>
      <xdr:row>16</xdr:row>
      <xdr:rowOff>57150</xdr:rowOff>
    </xdr:from>
    <xdr:to>
      <xdr:col>3</xdr:col>
      <xdr:colOff>1483310</xdr:colOff>
      <xdr:row>17</xdr:row>
      <xdr:rowOff>12367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4701" y="12773025"/>
          <a:ext cx="1359484" cy="9648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8"/>
  <sheetViews>
    <sheetView tabSelected="1" zoomScale="68" zoomScaleNormal="68" workbookViewId="0">
      <selection activeCell="Q21" sqref="Q21"/>
    </sheetView>
  </sheetViews>
  <sheetFormatPr defaultColWidth="9.140625" defaultRowHeight="15" x14ac:dyDescent="0.25"/>
  <cols>
    <col min="3" max="3" width="29.5703125" bestFit="1" customWidth="1"/>
    <col min="4" max="4" width="22.5703125" customWidth="1"/>
    <col min="5" max="5" width="24.7109375" bestFit="1" customWidth="1"/>
    <col min="6" max="6" width="19.5703125" bestFit="1" customWidth="1"/>
    <col min="8" max="8" width="11" bestFit="1" customWidth="1"/>
    <col min="13" max="13" width="14.42578125" customWidth="1"/>
    <col min="15" max="15" width="18" customWidth="1"/>
    <col min="17" max="17" width="17.5703125" style="3" bestFit="1" customWidth="1"/>
    <col min="18" max="18" width="9.7109375" bestFit="1" customWidth="1"/>
  </cols>
  <sheetData>
    <row r="1" spans="1:17" s="2" customFormat="1" ht="23.25" x14ac:dyDescent="0.35">
      <c r="A1" s="7"/>
      <c r="B1" s="11" t="s">
        <v>20</v>
      </c>
      <c r="C1" s="14" t="s">
        <v>39</v>
      </c>
      <c r="D1" s="11" t="s">
        <v>2</v>
      </c>
      <c r="E1" s="11" t="s">
        <v>0</v>
      </c>
      <c r="F1" s="11" t="s">
        <v>1</v>
      </c>
      <c r="G1" s="12" t="s">
        <v>21</v>
      </c>
      <c r="H1" s="12" t="s">
        <v>22</v>
      </c>
      <c r="I1" s="12" t="s">
        <v>23</v>
      </c>
      <c r="J1" s="12" t="s">
        <v>24</v>
      </c>
      <c r="K1" s="12" t="s">
        <v>25</v>
      </c>
      <c r="L1" s="12" t="s">
        <v>26</v>
      </c>
      <c r="M1" s="12" t="s">
        <v>28</v>
      </c>
      <c r="N1" s="12" t="s">
        <v>27</v>
      </c>
      <c r="O1" s="12"/>
      <c r="P1" s="12"/>
      <c r="Q1" s="11" t="s">
        <v>30</v>
      </c>
    </row>
    <row r="2" spans="1:17" ht="80.099999999999994" customHeight="1" x14ac:dyDescent="0.35">
      <c r="A2" s="7"/>
      <c r="B2" s="1">
        <v>1</v>
      </c>
      <c r="C2" s="1" t="s">
        <v>44</v>
      </c>
      <c r="D2" s="1"/>
      <c r="E2" s="1" t="s">
        <v>17</v>
      </c>
      <c r="F2" s="1" t="s">
        <v>18</v>
      </c>
      <c r="G2" s="1"/>
      <c r="H2" s="1">
        <v>412</v>
      </c>
      <c r="I2" s="1">
        <v>525</v>
      </c>
      <c r="J2" s="1">
        <v>565</v>
      </c>
      <c r="K2" s="1">
        <v>117</v>
      </c>
      <c r="L2" s="1">
        <v>197</v>
      </c>
      <c r="M2" s="1">
        <v>176</v>
      </c>
      <c r="N2" s="1"/>
      <c r="O2" s="9"/>
      <c r="P2" s="8"/>
      <c r="Q2" s="1">
        <v>1992</v>
      </c>
    </row>
    <row r="3" spans="1:17" ht="80.099999999999994" customHeight="1" x14ac:dyDescent="0.35">
      <c r="A3" s="7"/>
      <c r="B3" s="1">
        <v>2</v>
      </c>
      <c r="C3" s="1" t="s">
        <v>44</v>
      </c>
      <c r="D3" s="1"/>
      <c r="E3" s="1" t="s">
        <v>17</v>
      </c>
      <c r="F3" s="1" t="s">
        <v>19</v>
      </c>
      <c r="G3" s="1"/>
      <c r="H3" s="1">
        <v>400</v>
      </c>
      <c r="I3" s="1">
        <v>336</v>
      </c>
      <c r="J3" s="1">
        <v>460</v>
      </c>
      <c r="K3" s="1">
        <v>209</v>
      </c>
      <c r="L3" s="1">
        <v>70</v>
      </c>
      <c r="M3" s="1">
        <v>108</v>
      </c>
      <c r="N3" s="1"/>
      <c r="O3" s="9"/>
      <c r="P3" s="8"/>
      <c r="Q3" s="1">
        <v>1583</v>
      </c>
    </row>
    <row r="4" spans="1:17" ht="80.099999999999994" customHeight="1" x14ac:dyDescent="0.35">
      <c r="A4" s="7"/>
      <c r="B4" s="1">
        <v>3</v>
      </c>
      <c r="C4" s="1" t="s">
        <v>44</v>
      </c>
      <c r="D4" s="1"/>
      <c r="E4" s="1" t="s">
        <v>17</v>
      </c>
      <c r="F4" s="1" t="s">
        <v>4</v>
      </c>
      <c r="G4" s="1"/>
      <c r="H4" s="1">
        <v>273</v>
      </c>
      <c r="I4" s="1">
        <v>361</v>
      </c>
      <c r="J4" s="1">
        <v>352</v>
      </c>
      <c r="K4" s="1">
        <v>209</v>
      </c>
      <c r="L4" s="1">
        <v>75</v>
      </c>
      <c r="M4" s="1"/>
      <c r="N4" s="1"/>
      <c r="O4" s="9"/>
      <c r="P4" s="8"/>
      <c r="Q4" s="1">
        <v>1270</v>
      </c>
    </row>
    <row r="5" spans="1:17" ht="24.95" customHeight="1" x14ac:dyDescent="0.35">
      <c r="A5" s="7"/>
      <c r="B5" s="15" t="s">
        <v>29</v>
      </c>
      <c r="C5" s="15"/>
      <c r="D5" s="15"/>
      <c r="E5" s="15"/>
      <c r="F5" s="15"/>
      <c r="G5" s="11">
        <v>6</v>
      </c>
      <c r="H5" s="11">
        <v>8</v>
      </c>
      <c r="I5" s="11">
        <v>10</v>
      </c>
      <c r="J5" s="11">
        <v>12</v>
      </c>
      <c r="K5" s="11">
        <v>14</v>
      </c>
      <c r="L5" s="11">
        <v>16</v>
      </c>
      <c r="M5" s="11">
        <v>18</v>
      </c>
      <c r="N5" s="11">
        <v>20</v>
      </c>
      <c r="O5" s="11">
        <v>22</v>
      </c>
      <c r="P5" s="11">
        <v>24</v>
      </c>
      <c r="Q5" s="11"/>
    </row>
    <row r="6" spans="1:17" ht="80.099999999999994" customHeight="1" x14ac:dyDescent="0.35">
      <c r="A6" s="7"/>
      <c r="B6" s="1">
        <v>4</v>
      </c>
      <c r="C6" s="1" t="s">
        <v>40</v>
      </c>
      <c r="D6" s="1"/>
      <c r="E6" s="1" t="s">
        <v>3</v>
      </c>
      <c r="F6" s="1" t="s">
        <v>4</v>
      </c>
      <c r="G6" s="1">
        <v>19</v>
      </c>
      <c r="H6" s="1"/>
      <c r="I6" s="6">
        <v>64</v>
      </c>
      <c r="J6" s="6">
        <v>55</v>
      </c>
      <c r="K6" s="6">
        <v>11</v>
      </c>
      <c r="L6" s="6">
        <v>150</v>
      </c>
      <c r="M6" s="6">
        <v>115</v>
      </c>
      <c r="N6" s="6">
        <v>61</v>
      </c>
      <c r="O6" s="6">
        <v>6</v>
      </c>
      <c r="P6" s="1"/>
      <c r="Q6" s="1">
        <f>SUM(G6:P6)</f>
        <v>481</v>
      </c>
    </row>
    <row r="7" spans="1:17" ht="80.099999999999994" customHeight="1" x14ac:dyDescent="0.35">
      <c r="A7" s="7"/>
      <c r="B7" s="1">
        <v>5</v>
      </c>
      <c r="C7" s="1" t="s">
        <v>40</v>
      </c>
      <c r="D7" s="1"/>
      <c r="E7" s="1" t="s">
        <v>3</v>
      </c>
      <c r="F7" s="1" t="s">
        <v>5</v>
      </c>
      <c r="G7" s="1">
        <v>16</v>
      </c>
      <c r="H7" s="6">
        <v>3</v>
      </c>
      <c r="I7" s="6">
        <v>51</v>
      </c>
      <c r="J7" s="6">
        <v>239</v>
      </c>
      <c r="K7" s="6">
        <v>177</v>
      </c>
      <c r="L7" s="6">
        <v>90</v>
      </c>
      <c r="M7" s="1"/>
      <c r="N7" s="6">
        <v>51</v>
      </c>
      <c r="O7" s="1"/>
      <c r="P7" s="1"/>
      <c r="Q7" s="1">
        <f>SUM(G7:P7)</f>
        <v>627</v>
      </c>
    </row>
    <row r="8" spans="1:17" ht="80.099999999999994" customHeight="1" x14ac:dyDescent="0.35">
      <c r="A8" s="7"/>
      <c r="B8" s="1">
        <v>6</v>
      </c>
      <c r="C8" s="1" t="s">
        <v>40</v>
      </c>
      <c r="D8" s="1"/>
      <c r="E8" s="1" t="s">
        <v>3</v>
      </c>
      <c r="F8" s="1" t="s">
        <v>6</v>
      </c>
      <c r="G8" s="1">
        <v>30</v>
      </c>
      <c r="H8" s="6">
        <v>36</v>
      </c>
      <c r="I8" s="6">
        <v>85</v>
      </c>
      <c r="J8" s="6">
        <v>208</v>
      </c>
      <c r="K8" s="6">
        <v>162</v>
      </c>
      <c r="L8" s="6">
        <v>131</v>
      </c>
      <c r="M8" s="6">
        <v>99</v>
      </c>
      <c r="N8" s="6">
        <v>27</v>
      </c>
      <c r="O8" s="6">
        <v>83</v>
      </c>
      <c r="P8" s="6">
        <v>32</v>
      </c>
      <c r="Q8" s="1">
        <f>SUM(G8:P8)</f>
        <v>893</v>
      </c>
    </row>
    <row r="9" spans="1:17" ht="24.95" customHeight="1" x14ac:dyDescent="0.35">
      <c r="A9" s="7"/>
      <c r="B9" s="15" t="s">
        <v>29</v>
      </c>
      <c r="C9" s="15"/>
      <c r="D9" s="15"/>
      <c r="E9" s="15"/>
      <c r="F9" s="15"/>
      <c r="G9" s="11" t="s">
        <v>22</v>
      </c>
      <c r="H9" s="11" t="s">
        <v>23</v>
      </c>
      <c r="I9" s="11" t="s">
        <v>24</v>
      </c>
      <c r="J9" s="11" t="s">
        <v>25</v>
      </c>
      <c r="K9" s="11" t="s">
        <v>26</v>
      </c>
      <c r="L9" s="11"/>
      <c r="M9" s="11"/>
      <c r="N9" s="11"/>
      <c r="O9" s="11"/>
      <c r="P9" s="11"/>
      <c r="Q9" s="11"/>
    </row>
    <row r="10" spans="1:17" ht="80.099999999999994" customHeight="1" x14ac:dyDescent="0.35">
      <c r="A10" s="7"/>
      <c r="B10" s="1">
        <v>7</v>
      </c>
      <c r="C10" s="1" t="s">
        <v>41</v>
      </c>
      <c r="D10" s="1"/>
      <c r="E10" s="1" t="s">
        <v>7</v>
      </c>
      <c r="F10" s="1" t="s">
        <v>7</v>
      </c>
      <c r="G10" s="1">
        <v>445</v>
      </c>
      <c r="H10" s="6">
        <v>592</v>
      </c>
      <c r="I10" s="6">
        <v>812</v>
      </c>
      <c r="J10" s="6">
        <v>478</v>
      </c>
      <c r="K10" s="6">
        <v>183</v>
      </c>
      <c r="L10" s="8"/>
      <c r="M10" s="8"/>
      <c r="N10" s="8"/>
      <c r="O10" s="8"/>
      <c r="P10" s="8"/>
      <c r="Q10" s="1">
        <f>K10+J10+H10+I10+G10</f>
        <v>2510</v>
      </c>
    </row>
    <row r="11" spans="1:17" ht="80.099999999999994" customHeight="1" x14ac:dyDescent="0.35">
      <c r="A11" s="7"/>
      <c r="B11" s="1">
        <v>13</v>
      </c>
      <c r="C11" s="1" t="s">
        <v>41</v>
      </c>
      <c r="D11" s="1"/>
      <c r="E11" s="1" t="s">
        <v>37</v>
      </c>
      <c r="F11" s="1" t="s">
        <v>38</v>
      </c>
      <c r="G11" s="1"/>
      <c r="H11" s="6"/>
      <c r="I11" s="6"/>
      <c r="J11" s="6"/>
      <c r="K11" s="6"/>
      <c r="L11" s="8"/>
      <c r="M11" s="8"/>
      <c r="N11" s="8"/>
      <c r="O11" s="8"/>
      <c r="P11" s="8"/>
      <c r="Q11" s="1"/>
    </row>
    <row r="12" spans="1:17" ht="24.95" customHeight="1" x14ac:dyDescent="0.35">
      <c r="A12" s="7"/>
      <c r="B12" s="15" t="s">
        <v>29</v>
      </c>
      <c r="C12" s="15"/>
      <c r="D12" s="15"/>
      <c r="E12" s="15"/>
      <c r="F12" s="15"/>
      <c r="G12" s="11" t="s">
        <v>22</v>
      </c>
      <c r="H12" s="11" t="s">
        <v>23</v>
      </c>
      <c r="I12" s="11" t="s">
        <v>24</v>
      </c>
      <c r="J12" s="11" t="s">
        <v>25</v>
      </c>
      <c r="K12" s="11" t="s">
        <v>26</v>
      </c>
      <c r="L12" s="12"/>
      <c r="M12" s="12"/>
      <c r="N12" s="12"/>
      <c r="O12" s="12"/>
      <c r="P12" s="12"/>
      <c r="Q12" s="11"/>
    </row>
    <row r="13" spans="1:17" ht="84" customHeight="1" x14ac:dyDescent="0.35">
      <c r="A13" s="7"/>
      <c r="B13" s="1">
        <v>8</v>
      </c>
      <c r="C13" s="1" t="s">
        <v>42</v>
      </c>
      <c r="D13" s="1"/>
      <c r="E13" s="1" t="s">
        <v>8</v>
      </c>
      <c r="F13" s="1" t="s">
        <v>9</v>
      </c>
      <c r="G13" s="1">
        <v>13</v>
      </c>
      <c r="H13" s="6">
        <v>1757</v>
      </c>
      <c r="I13" s="6">
        <v>1018</v>
      </c>
      <c r="J13" s="6">
        <v>12</v>
      </c>
      <c r="K13" s="6">
        <v>23</v>
      </c>
      <c r="L13" s="8"/>
      <c r="M13" s="8"/>
      <c r="N13" s="8"/>
      <c r="O13" s="8"/>
      <c r="P13" s="8"/>
      <c r="Q13" s="1">
        <f>SUM(G13:P13)</f>
        <v>2823</v>
      </c>
    </row>
    <row r="14" spans="1:17" ht="24.95" customHeight="1" x14ac:dyDescent="0.35">
      <c r="A14" s="7"/>
      <c r="B14" s="17" t="s">
        <v>36</v>
      </c>
      <c r="C14" s="18"/>
      <c r="D14" s="18"/>
      <c r="E14" s="18"/>
      <c r="F14" s="19"/>
      <c r="G14" s="11" t="s">
        <v>32</v>
      </c>
      <c r="H14" s="13" t="s">
        <v>33</v>
      </c>
      <c r="I14" s="11" t="s">
        <v>34</v>
      </c>
      <c r="J14" s="11" t="s">
        <v>35</v>
      </c>
      <c r="K14" s="11"/>
      <c r="L14" s="12"/>
      <c r="M14" s="12"/>
      <c r="N14" s="12"/>
      <c r="O14" s="12"/>
      <c r="P14" s="12"/>
      <c r="Q14" s="11"/>
    </row>
    <row r="15" spans="1:17" ht="80.099999999999994" customHeight="1" x14ac:dyDescent="0.35">
      <c r="A15" s="7"/>
      <c r="B15" s="1">
        <v>9</v>
      </c>
      <c r="C15" s="1" t="s">
        <v>43</v>
      </c>
      <c r="D15" s="1"/>
      <c r="E15" s="6" t="s">
        <v>11</v>
      </c>
      <c r="F15" s="6" t="s">
        <v>10</v>
      </c>
      <c r="G15" s="1">
        <v>466</v>
      </c>
      <c r="H15" s="6">
        <v>505</v>
      </c>
      <c r="I15" s="6">
        <v>415</v>
      </c>
      <c r="J15" s="6">
        <v>368</v>
      </c>
      <c r="K15" s="8"/>
      <c r="L15" s="8"/>
      <c r="M15" s="8"/>
      <c r="N15" s="8"/>
      <c r="O15" s="8"/>
      <c r="P15" s="8"/>
      <c r="Q15" s="1">
        <f>SUM(G15:P15)</f>
        <v>1754</v>
      </c>
    </row>
    <row r="16" spans="1:17" ht="80.099999999999994" customHeight="1" x14ac:dyDescent="0.35">
      <c r="A16" s="7"/>
      <c r="B16" s="1">
        <v>10</v>
      </c>
      <c r="C16" s="1" t="s">
        <v>43</v>
      </c>
      <c r="D16" s="1"/>
      <c r="E16" s="6" t="s">
        <v>12</v>
      </c>
      <c r="F16" s="6" t="s">
        <v>13</v>
      </c>
      <c r="G16" s="1">
        <v>331</v>
      </c>
      <c r="H16" s="6">
        <v>364</v>
      </c>
      <c r="I16" s="6">
        <v>373</v>
      </c>
      <c r="J16" s="6">
        <v>330</v>
      </c>
      <c r="K16" s="8"/>
      <c r="L16" s="8"/>
      <c r="M16" s="8"/>
      <c r="N16" s="8"/>
      <c r="O16" s="8"/>
      <c r="P16" s="8"/>
      <c r="Q16" s="1">
        <f>SUM(G16:P16)</f>
        <v>1398</v>
      </c>
    </row>
    <row r="17" spans="1:17" ht="80.099999999999994" customHeight="1" x14ac:dyDescent="0.35">
      <c r="A17" s="7"/>
      <c r="B17" s="1">
        <v>11</v>
      </c>
      <c r="C17" s="1" t="s">
        <v>43</v>
      </c>
      <c r="D17" s="1"/>
      <c r="E17" s="6" t="s">
        <v>14</v>
      </c>
      <c r="F17" s="6" t="s">
        <v>4</v>
      </c>
      <c r="G17" s="1">
        <v>537</v>
      </c>
      <c r="H17" s="6">
        <v>237</v>
      </c>
      <c r="I17" s="6">
        <v>237</v>
      </c>
      <c r="J17" s="6">
        <v>237</v>
      </c>
      <c r="K17" s="8"/>
      <c r="L17" s="8"/>
      <c r="M17" s="8"/>
      <c r="N17" s="8"/>
      <c r="O17" s="8"/>
      <c r="P17" s="8"/>
      <c r="Q17" s="1">
        <f>SUM(G17:P17)</f>
        <v>1248</v>
      </c>
    </row>
    <row r="18" spans="1:17" ht="80.099999999999994" customHeight="1" x14ac:dyDescent="0.35">
      <c r="A18" s="7"/>
      <c r="B18" s="1">
        <v>12</v>
      </c>
      <c r="C18" s="1" t="s">
        <v>43</v>
      </c>
      <c r="D18" s="1"/>
      <c r="E18" s="6" t="s">
        <v>15</v>
      </c>
      <c r="F18" s="6" t="s">
        <v>16</v>
      </c>
      <c r="G18" s="1">
        <v>79</v>
      </c>
      <c r="H18" s="6">
        <v>379</v>
      </c>
      <c r="I18" s="6">
        <v>379</v>
      </c>
      <c r="J18" s="6">
        <v>379</v>
      </c>
      <c r="K18" s="8"/>
      <c r="L18" s="8"/>
      <c r="M18" s="8"/>
      <c r="N18" s="8"/>
      <c r="O18" s="8"/>
      <c r="P18" s="8"/>
      <c r="Q18" s="1">
        <f>J18+I18+H18+G18</f>
        <v>1216</v>
      </c>
    </row>
    <row r="19" spans="1:17" s="4" customFormat="1" ht="80.099999999999994" customHeight="1" x14ac:dyDescent="0.25">
      <c r="B19" s="5"/>
      <c r="C19" s="5"/>
      <c r="D19" s="16" t="s">
        <v>31</v>
      </c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0">
        <f>SUM(Q2:Q18)</f>
        <v>17795</v>
      </c>
    </row>
    <row r="20" spans="1:17" ht="80.099999999999994" customHeight="1" x14ac:dyDescent="0.25"/>
    <row r="21" spans="1:17" ht="80.099999999999994" customHeight="1" x14ac:dyDescent="0.25"/>
    <row r="22" spans="1:17" ht="80.099999999999994" customHeight="1" x14ac:dyDescent="0.25"/>
    <row r="23" spans="1:17" ht="80.099999999999994" customHeight="1" x14ac:dyDescent="0.25"/>
    <row r="24" spans="1:17" ht="80.099999999999994" customHeight="1" x14ac:dyDescent="0.25"/>
    <row r="25" spans="1:17" ht="80.099999999999994" customHeight="1" x14ac:dyDescent="0.25"/>
    <row r="26" spans="1:17" ht="80.099999999999994" customHeight="1" x14ac:dyDescent="0.25"/>
    <row r="27" spans="1:17" ht="80.099999999999994" customHeight="1" x14ac:dyDescent="0.25"/>
    <row r="28" spans="1:17" ht="80.099999999999994" customHeight="1" x14ac:dyDescent="0.25"/>
    <row r="29" spans="1:17" ht="80.099999999999994" customHeight="1" x14ac:dyDescent="0.25"/>
    <row r="30" spans="1:17" ht="80.099999999999994" customHeight="1" x14ac:dyDescent="0.25"/>
    <row r="31" spans="1:17" ht="80.099999999999994" customHeight="1" x14ac:dyDescent="0.25"/>
    <row r="32" spans="1:17" ht="80.099999999999994" customHeight="1" x14ac:dyDescent="0.25"/>
    <row r="33" ht="80.099999999999994" customHeight="1" x14ac:dyDescent="0.25"/>
    <row r="34" ht="80.099999999999994" customHeight="1" x14ac:dyDescent="0.25"/>
    <row r="35" ht="80.099999999999994" customHeight="1" x14ac:dyDescent="0.25"/>
    <row r="36" ht="80.099999999999994" customHeight="1" x14ac:dyDescent="0.25"/>
    <row r="37" ht="80.099999999999994" customHeight="1" x14ac:dyDescent="0.25"/>
    <row r="38" ht="80.099999999999994" customHeight="1" x14ac:dyDescent="0.25"/>
    <row r="39" ht="80.099999999999994" customHeight="1" x14ac:dyDescent="0.25"/>
    <row r="40" ht="80.099999999999994" customHeight="1" x14ac:dyDescent="0.25"/>
    <row r="41" ht="80.099999999999994" customHeight="1" x14ac:dyDescent="0.25"/>
    <row r="42" ht="80.099999999999994" customHeight="1" x14ac:dyDescent="0.25"/>
    <row r="43" ht="80.099999999999994" customHeight="1" x14ac:dyDescent="0.25"/>
    <row r="44" ht="80.099999999999994" customHeight="1" x14ac:dyDescent="0.25"/>
    <row r="45" ht="80.099999999999994" customHeight="1" x14ac:dyDescent="0.25"/>
    <row r="46" ht="80.099999999999994" customHeight="1" x14ac:dyDescent="0.25"/>
    <row r="47" ht="80.099999999999994" customHeight="1" x14ac:dyDescent="0.25"/>
    <row r="48" ht="80.099999999999994" customHeight="1" x14ac:dyDescent="0.25"/>
    <row r="49" ht="80.099999999999994" customHeight="1" x14ac:dyDescent="0.25"/>
    <row r="50" ht="80.099999999999994" customHeight="1" x14ac:dyDescent="0.25"/>
    <row r="51" ht="80.099999999999994" customHeight="1" x14ac:dyDescent="0.25"/>
    <row r="52" ht="80.099999999999994" customHeight="1" x14ac:dyDescent="0.25"/>
    <row r="53" ht="80.099999999999994" customHeight="1" x14ac:dyDescent="0.25"/>
    <row r="54" ht="80.099999999999994" customHeight="1" x14ac:dyDescent="0.25"/>
    <row r="55" ht="80.099999999999994" customHeight="1" x14ac:dyDescent="0.25"/>
    <row r="56" ht="80.099999999999994" customHeight="1" x14ac:dyDescent="0.25"/>
    <row r="57" ht="80.099999999999994" customHeight="1" x14ac:dyDescent="0.25"/>
    <row r="58" ht="80.099999999999994" customHeight="1" x14ac:dyDescent="0.25"/>
    <row r="59" ht="80.099999999999994" customHeight="1" x14ac:dyDescent="0.25"/>
    <row r="60" ht="80.099999999999994" customHeight="1" x14ac:dyDescent="0.25"/>
    <row r="61" ht="80.099999999999994" customHeight="1" x14ac:dyDescent="0.25"/>
    <row r="62" ht="80.099999999999994" customHeight="1" x14ac:dyDescent="0.25"/>
    <row r="63" ht="80.099999999999994" customHeight="1" x14ac:dyDescent="0.25"/>
    <row r="64" ht="80.099999999999994" customHeight="1" x14ac:dyDescent="0.25"/>
    <row r="65" ht="80.099999999999994" customHeight="1" x14ac:dyDescent="0.25"/>
    <row r="66" ht="80.099999999999994" customHeight="1" x14ac:dyDescent="0.25"/>
    <row r="67" ht="80.099999999999994" customHeight="1" x14ac:dyDescent="0.25"/>
    <row r="68" ht="80.099999999999994" customHeight="1" x14ac:dyDescent="0.25"/>
    <row r="69" ht="80.099999999999994" customHeight="1" x14ac:dyDescent="0.25"/>
    <row r="70" ht="80.099999999999994" customHeight="1" x14ac:dyDescent="0.25"/>
    <row r="71" ht="80.099999999999994" customHeight="1" x14ac:dyDescent="0.25"/>
    <row r="72" ht="80.099999999999994" customHeight="1" x14ac:dyDescent="0.25"/>
    <row r="73" ht="80.099999999999994" customHeight="1" x14ac:dyDescent="0.25"/>
    <row r="74" ht="80.099999999999994" customHeight="1" x14ac:dyDescent="0.25"/>
    <row r="75" ht="80.099999999999994" customHeight="1" x14ac:dyDescent="0.25"/>
    <row r="76" ht="80.099999999999994" customHeight="1" x14ac:dyDescent="0.25"/>
    <row r="77" ht="80.099999999999994" customHeight="1" x14ac:dyDescent="0.25"/>
    <row r="78" ht="80.099999999999994" customHeight="1" x14ac:dyDescent="0.25"/>
    <row r="79" ht="80.099999999999994" customHeight="1" x14ac:dyDescent="0.25"/>
    <row r="80" ht="80.099999999999994" customHeight="1" x14ac:dyDescent="0.25"/>
    <row r="81" ht="80.099999999999994" customHeight="1" x14ac:dyDescent="0.25"/>
    <row r="82" ht="80.099999999999994" customHeight="1" x14ac:dyDescent="0.25"/>
    <row r="83" ht="80.099999999999994" customHeight="1" x14ac:dyDescent="0.25"/>
    <row r="84" ht="80.099999999999994" customHeight="1" x14ac:dyDescent="0.25"/>
    <row r="85" ht="80.099999999999994" customHeight="1" x14ac:dyDescent="0.25"/>
    <row r="86" ht="80.099999999999994" customHeight="1" x14ac:dyDescent="0.25"/>
    <row r="87" ht="80.099999999999994" customHeight="1" x14ac:dyDescent="0.25"/>
    <row r="88" ht="80.099999999999994" customHeight="1" x14ac:dyDescent="0.25"/>
  </sheetData>
  <mergeCells count="5">
    <mergeCell ref="B5:F5"/>
    <mergeCell ref="B9:F9"/>
    <mergeCell ref="D19:P19"/>
    <mergeCell ref="B14:F14"/>
    <mergeCell ref="B12:F12"/>
  </mergeCells>
  <pageMargins left="0.7" right="0.7" top="0.75" bottom="0.75" header="0.3" footer="0.3"/>
  <pageSetup paperSize="9" scale="3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4:J23"/>
  <sheetViews>
    <sheetView workbookViewId="0">
      <selection activeCell="L8" sqref="L8"/>
    </sheetView>
  </sheetViews>
  <sheetFormatPr defaultColWidth="9.140625" defaultRowHeight="15" x14ac:dyDescent="0.25"/>
  <sheetData>
    <row r="4" spans="5:10" x14ac:dyDescent="0.25">
      <c r="E4">
        <v>315</v>
      </c>
      <c r="F4">
        <v>360</v>
      </c>
      <c r="G4">
        <v>360</v>
      </c>
      <c r="H4">
        <v>315</v>
      </c>
    </row>
    <row r="5" spans="5:10" x14ac:dyDescent="0.25">
      <c r="E5">
        <v>16</v>
      </c>
      <c r="F5">
        <v>4</v>
      </c>
      <c r="G5">
        <v>13</v>
      </c>
      <c r="H5">
        <v>15</v>
      </c>
    </row>
    <row r="6" spans="5:10" x14ac:dyDescent="0.25">
      <c r="E6">
        <f>SUM(E4:E5)</f>
        <v>331</v>
      </c>
      <c r="F6">
        <f>SUM(F4:F5)</f>
        <v>364</v>
      </c>
      <c r="G6">
        <f>SUM(G4:G5)</f>
        <v>373</v>
      </c>
      <c r="H6">
        <f>SUM(H4:H5)</f>
        <v>330</v>
      </c>
    </row>
    <row r="16" spans="5:10" x14ac:dyDescent="0.25">
      <c r="E16">
        <v>420</v>
      </c>
      <c r="F16">
        <v>360</v>
      </c>
      <c r="G16">
        <v>450</v>
      </c>
      <c r="H16">
        <v>540</v>
      </c>
      <c r="I16">
        <v>450</v>
      </c>
      <c r="J16">
        <f t="shared" ref="J16:J21" si="0">SUM(F16:I16)</f>
        <v>1800</v>
      </c>
    </row>
    <row r="17" spans="5:10" x14ac:dyDescent="0.25">
      <c r="E17">
        <v>46</v>
      </c>
      <c r="F17">
        <v>39</v>
      </c>
      <c r="G17">
        <v>22</v>
      </c>
      <c r="H17">
        <v>40</v>
      </c>
      <c r="I17">
        <v>28</v>
      </c>
      <c r="J17">
        <f t="shared" si="0"/>
        <v>129</v>
      </c>
    </row>
    <row r="18" spans="5:10" x14ac:dyDescent="0.25">
      <c r="F18">
        <v>46</v>
      </c>
      <c r="G18">
        <v>90</v>
      </c>
      <c r="H18">
        <v>41</v>
      </c>
      <c r="J18">
        <f t="shared" si="0"/>
        <v>177</v>
      </c>
    </row>
    <row r="19" spans="5:10" x14ac:dyDescent="0.25">
      <c r="G19">
        <v>30</v>
      </c>
      <c r="H19">
        <v>90</v>
      </c>
      <c r="J19">
        <f t="shared" si="0"/>
        <v>120</v>
      </c>
    </row>
    <row r="20" spans="5:10" x14ac:dyDescent="0.25">
      <c r="H20">
        <v>32</v>
      </c>
      <c r="J20">
        <f t="shared" si="0"/>
        <v>32</v>
      </c>
    </row>
    <row r="21" spans="5:10" x14ac:dyDescent="0.25">
      <c r="H21">
        <v>69</v>
      </c>
      <c r="J21">
        <f t="shared" si="0"/>
        <v>69</v>
      </c>
    </row>
    <row r="23" spans="5:10" x14ac:dyDescent="0.25">
      <c r="E23">
        <f>SUM(E16:E22)</f>
        <v>466</v>
      </c>
      <c r="F23">
        <f>SUM(F16:F22)</f>
        <v>445</v>
      </c>
      <c r="G23">
        <f>SUM(G16:G22)</f>
        <v>592</v>
      </c>
      <c r="H23">
        <f>SUM(H16:H22)</f>
        <v>812</v>
      </c>
      <c r="I23">
        <f>I17+I16</f>
        <v>478</v>
      </c>
      <c r="J23">
        <f>I23+H23+G23+F23+E23</f>
        <v>2793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9.140625" defaultRowHeight="15" x14ac:dyDescent="0.25"/>
  <sheetData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2020-07-24T10:11:42Z</dcterms:created>
  <dcterms:modified xsi:type="dcterms:W3CDTF">2020-07-24T10:33:47Z</dcterms:modified>
</cp:coreProperties>
</file>